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enaslangelis1\Desktop\TARYBA 2023-09-14\TSP\"/>
    </mc:Choice>
  </mc:AlternateContent>
  <xr:revisionPtr revIDLastSave="0" documentId="8_{B80628AD-139F-4017-A1F8-943F57B5DF51}" xr6:coauthVersionLast="47" xr6:coauthVersionMax="47" xr10:uidLastSave="{00000000-0000-0000-0000-000000000000}"/>
  <bookViews>
    <workbookView xWindow="-120" yWindow="-120" windowWidth="29040" windowHeight="15840" xr2:uid="{07A8C8BC-3FCD-4A1E-8635-B36A6CB77955}"/>
  </bookViews>
  <sheets>
    <sheet name="Lapas1" sheetId="1" r:id="rId1"/>
  </sheets>
  <definedNames>
    <definedName name="_xlnm.Print_Titles" localSheetId="0">Lapas1!$4:$4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C18" i="1" l="1"/>
  <c r="C65" i="1" l="1"/>
  <c r="C25" i="1"/>
</calcChain>
</file>

<file path=xl/sharedStrings.xml><?xml version="1.0" encoding="utf-8"?>
<sst xmlns="http://schemas.openxmlformats.org/spreadsheetml/2006/main" count="94" uniqueCount="89">
  <si>
    <t>GPM</t>
  </si>
  <si>
    <t>Kitos pajamos</t>
  </si>
  <si>
    <t>Administracijai</t>
  </si>
  <si>
    <t>Valstybės tarnybos reformai įgyvendinti</t>
  </si>
  <si>
    <t>Mero rezervas</t>
  </si>
  <si>
    <t>Palūkanos</t>
  </si>
  <si>
    <t xml:space="preserve">Architektūros irpaveldosaugos skyrius   religinių bendruomenių rėmimo programa </t>
  </si>
  <si>
    <t>KKSC</t>
  </si>
  <si>
    <t xml:space="preserve">Turizmo ir informacijos centras </t>
  </si>
  <si>
    <t>PRATC</t>
  </si>
  <si>
    <t>Kompensacijos už būsto suteikimą  ukrainiečiams</t>
  </si>
  <si>
    <t>Asmeninio asistento paslaugos užsieniečiams, pasitraukusiems iš Ukrainos dėl Rusijos Federacijos karinių veiksmų Ukrainoje</t>
  </si>
  <si>
    <t>Juozo Tumo-Vaižganto gimnazija</t>
  </si>
  <si>
    <t>Darbuotojų išeitinėms išmokoms</t>
  </si>
  <si>
    <t>Socialinės paramos ir sveikatos skyrius</t>
  </si>
  <si>
    <t>VŠĮ Rokiškio rajono ligoninei gydytojų rezidentų, studentų rėmimui</t>
  </si>
  <si>
    <t>Švietimo centras</t>
  </si>
  <si>
    <t>Senamiesčio progimnazija</t>
  </si>
  <si>
    <t>Šilumos punkto šilumos reguliavimo pavarai</t>
  </si>
  <si>
    <t>Statybos ir infrastruktūros skyrius</t>
  </si>
  <si>
    <t>Kelių priežiūros programai</t>
  </si>
  <si>
    <t>Akredituotų paslaugų finansavimas</t>
  </si>
  <si>
    <t>Slauga pagal socialines indikacijas</t>
  </si>
  <si>
    <t>Transporto paslaugos finansavimas neįgaliesiems</t>
  </si>
  <si>
    <t xml:space="preserve">Siūloma paskirstyti (SF) </t>
  </si>
  <si>
    <t>Akredituotai socialinei reabilitacijai neįgaliesiems</t>
  </si>
  <si>
    <t>Daugiafunkcės salės Rokiškio m. Taikos g.21A  statybai (VBD/VIP)</t>
  </si>
  <si>
    <t>Lėšos teikiant socialinę paramą mokiniams pagal Lietuvos Respublikos paramos mokiniams įstatymą užsieniečiams, pasitraukusiems iš Ukrainos  dėl Rusijos Federacijos  karinių veiksmų Ukrainoje, padengti</t>
  </si>
  <si>
    <t>Socialinėms paslaugoms finansuoti</t>
  </si>
  <si>
    <t xml:space="preserve"> PRATC projektas (einamiems tikslams)</t>
  </si>
  <si>
    <t>PRATC projektas  (turtui)</t>
  </si>
  <si>
    <t xml:space="preserve"> Sėlynės kaimo drenažo sistemos įrengimui užbaigti </t>
  </si>
  <si>
    <t>Juodupės seniūnija</t>
  </si>
  <si>
    <t>Tarybos narių darbo apmokėjimui</t>
  </si>
  <si>
    <t>IŠ VISO VALSTYBĖS BIUDŽETO LĖŠŲ</t>
  </si>
  <si>
    <t xml:space="preserve"> Pastabos ir patikslinimai</t>
  </si>
  <si>
    <t xml:space="preserve">  Finansavimo šaltinis ir paskirtis</t>
  </si>
  <si>
    <t xml:space="preserve"> VALSTYBĖS BIUDŽETO LĖŠOS</t>
  </si>
  <si>
    <t>SAVIVALDYBĖS BIUDŽETO PAJAMOS</t>
  </si>
  <si>
    <t>Savivaldybės biudžeto pajamų didinamos:</t>
  </si>
  <si>
    <t>Konvekcinei krosnelei įsigyti</t>
  </si>
  <si>
    <t>BIUDŽETINIŲ ĮSTAIGŲ PAJAMOS UŽ TEIKIAMAS PASLAUGAS</t>
  </si>
  <si>
    <t>44į</t>
  </si>
  <si>
    <t>KITI PREIMONIŲ KEITIMAI</t>
  </si>
  <si>
    <t>1 LENTELĖ</t>
  </si>
  <si>
    <t>PAPILDOMAS  SKYRIMAS 2023-09-28</t>
  </si>
  <si>
    <t>Panemunėlio seniūnija</t>
  </si>
  <si>
    <t>Savivaldybės administracija ir administracijos kitos išlaidos</t>
  </si>
  <si>
    <t>Lėšos siekiant užtikrinti Lietuvos Respublikos  piniginės socialinės paramos nepasiturintiems gyventojams įstatymo įgyvendinimą</t>
  </si>
  <si>
    <t>Dotacija projektui ,,Regioninių ir savivaldybių atliekų preverncijos ir tvarkymo planų projektų rengimas"</t>
  </si>
  <si>
    <t>Dotacija projektui ,,Tekstilės atliekų surinkimo atliekų konteinerių įsigijimas Panevėžio  regione"</t>
  </si>
  <si>
    <t>Dotacija projektui ,,Gyventojų prijungimas prie centralizuotų nuotekų tinklų Rokiškio mieste"</t>
  </si>
  <si>
    <t>Žemės ūkio skyrius (gyvenviečių gruntinio vandens nuteėkėjimo avarinei būklei likviduoti )</t>
  </si>
  <si>
    <t>Dotacija projektui ,,Atsinaujinančių energojos išteklių (75 k galios saulės elektrinės) diegimas Rokiškio  Juozo Tumo-Vaižganto gimnazijoje (Taikos g.17, Rokiškis)"</t>
  </si>
  <si>
    <t>Švietimo skyrius (neformaliojo vaikų švietimo programoms)</t>
  </si>
  <si>
    <t>Švietimo skyrius (sporto nevyriausybinių renginių finansavimas)</t>
  </si>
  <si>
    <t>Statybos ir infrastruktūros plėtros skyrius (kapitalo investicijoms)</t>
  </si>
  <si>
    <t>Švietimo skyrius (mokyklinių autobusų remontui)</t>
  </si>
  <si>
    <t>Statybos ir infrastruktūros plėtros skyrius (prisidėti prie ES lėšomis vykdomų projektų</t>
  </si>
  <si>
    <t>Socialinės paramos ir sveikatos skyrius (VšĮ Rokiškio rajono ligoninės dalininko kapitalui didinti)</t>
  </si>
  <si>
    <t>L.-d. ,,Nykštukas"</t>
  </si>
  <si>
    <t>L.-d. ,,Pumpurėlis"</t>
  </si>
  <si>
    <t>Strateginio planavimo ir investicijų  skyriui (,,Spiečiaus veiklai")</t>
  </si>
  <si>
    <t>Strateginio planavimo ir investicijų  skyrius (Europos ir kitų fondų projektams dalinai finansuoti)</t>
  </si>
  <si>
    <t>Socialinės paramos ir sveikatos skyriui (VšĮ Rokiškio PASPC  dalininko kapitalui didinti 0 šildymo katilui )</t>
  </si>
  <si>
    <t xml:space="preserve">Mero darbo užmokesčio padidinti </t>
  </si>
  <si>
    <t xml:space="preserve">Papildomai iš valstybės biudžeto skirta užsieniečiams, pasitraukusiems iš Ukrainos dėl Rusijos Federacijos karinių veiksmų Ukrainoje </t>
  </si>
  <si>
    <t>Turtui</t>
  </si>
  <si>
    <t>Projektą vykdo AB ,,Rokiškio vandenys" (turtui)</t>
  </si>
  <si>
    <t>Papildomos lėšos iš VIP</t>
  </si>
  <si>
    <t>Objektų remontui</t>
  </si>
  <si>
    <t>Trūkstamos lėšos (buvo skirta 32,9 tūkst. Eur)</t>
  </si>
  <si>
    <t>M.-d. ,,Ažuoliukas" netinkamos finansuoti iš projekto lėšų išlaidos</t>
  </si>
  <si>
    <t>Vaikų skyriaus remontui</t>
  </si>
  <si>
    <t>Juodupės gyvenvietės  nuotekų ir vandentiekio trasai įrengti</t>
  </si>
  <si>
    <t>Reorganizavus VšĮ, uždirbtų pajamų likutis buvo grąžintas į biudžetą, lėšos grąžinamos biudžetinei įstaigai</t>
  </si>
  <si>
    <t>Už atliekų  tvarkymą</t>
  </si>
  <si>
    <t>Komunalinėms paslaugoms</t>
  </si>
  <si>
    <t>Naujai priimtam psichologui (darbo užmokesčiui)</t>
  </si>
  <si>
    <t>Tilto avarinei būklei likviduoti</t>
  </si>
  <si>
    <t>Skirta už rugpjūčio–rugsėjo mėn.</t>
  </si>
  <si>
    <t>Papildomai skirta specialiai tikslinei dotacijai (socialinėms paslaugoms  finansuoti – asmenų su sunkia negalia socialinei globai teikti)</t>
  </si>
  <si>
    <t>8 vietų autobusiukui įsigyti (tarybos leidimas yra – rajono tarybos 2023-06-29 sprendimas  Nr. TS-206)</t>
  </si>
  <si>
    <t>Pandėlio religinei bendruomenei – 5,0 tūkst. Eur, Rokiškio Šv. Mato  bažnyčiai – 15,0 Eur)</t>
  </si>
  <si>
    <t>Iš valstybės biudžeto skirtos  lėšos (131,0 tūkst. Eur) panaudotos iki rugsėjo 1 d. Siekiant užtikrinti programų finansavimą iki metų pabaigos, reikia papildomai 28,7925 tūkst. Eur</t>
  </si>
  <si>
    <t>14 tūkst. Eur FVAS ir DVS programų aptarnavimo mokestis 5 mėn.;  2,8 tūkst. Eur – darbuotojų telefonai; 32 tūkst. Eur –administracinio pastato fojė remontas, žaliuzės, baldai, spausdintuvas, 1,2 tūkst. Eur – prekės Ukrainai</t>
  </si>
  <si>
    <t>Dėl išaugusių aukšto meistriškumo sportininkų veiklų (dalyvavimo varžybose)  papildomas lėšų poreikis – 3,7 tūkst. Eur</t>
  </si>
  <si>
    <t>Suma</t>
  </si>
  <si>
    <t xml:space="preserve">trenerių darbo užmokesčiui- 19,8 tūkst.eur,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</si>
</sst>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2060"/>
      <name val="Times New Roman"/>
      <family val="1"/>
      <charset val="186"/>
    </font>
    <font>
      <b/>
      <sz val="12"/>
      <color rgb="FF00206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164" fontId="5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7B701-C1C4-4B30-9C98-337003E741A5}">
  <sheetPr>
    <pageSetUpPr fitToPage="1"/>
  </sheetPr>
  <dimension ref="A1:D65"/>
  <sheetViews>
    <sheetView tabSelected="1" topLeftCell="A38" workbookViewId="0">
      <selection activeCell="J58" sqref="J58"/>
    </sheetView>
  </sheetViews>
  <sheetFormatPr defaultRowHeight="15.75" x14ac:dyDescent="0.25"/>
  <cols>
    <col min="1" max="1" width="4" style="1" customWidth="1"/>
    <col min="2" max="2" width="46.140625" style="1" customWidth="1"/>
    <col min="3" max="3" width="12.140625" style="1" customWidth="1"/>
    <col min="4" max="4" width="37.85546875" style="1" customWidth="1"/>
    <col min="5" max="16384" width="9.140625" style="1"/>
  </cols>
  <sheetData>
    <row r="1" spans="1:4" x14ac:dyDescent="0.25">
      <c r="D1" s="1" t="s">
        <v>44</v>
      </c>
    </row>
    <row r="2" spans="1:4" x14ac:dyDescent="0.25">
      <c r="B2" s="2" t="s">
        <v>45</v>
      </c>
    </row>
    <row r="4" spans="1:4" x14ac:dyDescent="0.25">
      <c r="A4" s="5"/>
      <c r="B4" s="6" t="s">
        <v>36</v>
      </c>
      <c r="C4" s="7" t="s">
        <v>87</v>
      </c>
      <c r="D4" s="5" t="s">
        <v>35</v>
      </c>
    </row>
    <row r="5" spans="1:4" x14ac:dyDescent="0.25">
      <c r="A5" s="5">
        <v>1</v>
      </c>
      <c r="B5" s="30" t="s">
        <v>37</v>
      </c>
      <c r="C5" s="31"/>
      <c r="D5" s="32"/>
    </row>
    <row r="6" spans="1:4" x14ac:dyDescent="0.25">
      <c r="A6" s="5">
        <v>2</v>
      </c>
      <c r="B6" s="8" t="s">
        <v>3</v>
      </c>
      <c r="C6" s="8">
        <v>5.9</v>
      </c>
      <c r="D6" s="8" t="s">
        <v>65</v>
      </c>
    </row>
    <row r="7" spans="1:4" ht="60" customHeight="1" x14ac:dyDescent="0.25">
      <c r="A7" s="5">
        <f>A6+1</f>
        <v>3</v>
      </c>
      <c r="B7" s="9" t="s">
        <v>48</v>
      </c>
      <c r="C7" s="8">
        <v>17.709</v>
      </c>
      <c r="D7" s="9" t="s">
        <v>66</v>
      </c>
    </row>
    <row r="8" spans="1:4" ht="77.25" customHeight="1" x14ac:dyDescent="0.25">
      <c r="A8" s="5">
        <f t="shared" ref="A8:A63" si="0">A7+1</f>
        <v>4</v>
      </c>
      <c r="B8" s="9" t="s">
        <v>27</v>
      </c>
      <c r="C8" s="8">
        <v>2.5470000000000002</v>
      </c>
      <c r="D8" s="8"/>
    </row>
    <row r="9" spans="1:4" ht="63" x14ac:dyDescent="0.25">
      <c r="A9" s="5">
        <f t="shared" si="0"/>
        <v>5</v>
      </c>
      <c r="B9" s="9" t="s">
        <v>28</v>
      </c>
      <c r="C9" s="8">
        <v>200.3</v>
      </c>
      <c r="D9" s="9" t="s">
        <v>81</v>
      </c>
    </row>
    <row r="10" spans="1:4" x14ac:dyDescent="0.25">
      <c r="A10" s="5">
        <f t="shared" si="0"/>
        <v>6</v>
      </c>
      <c r="B10" s="9" t="s">
        <v>10</v>
      </c>
      <c r="C10" s="8">
        <v>11.14926</v>
      </c>
      <c r="D10" s="8" t="s">
        <v>80</v>
      </c>
    </row>
    <row r="11" spans="1:4" ht="47.25" x14ac:dyDescent="0.25">
      <c r="A11" s="5">
        <f t="shared" si="0"/>
        <v>7</v>
      </c>
      <c r="B11" s="9" t="s">
        <v>11</v>
      </c>
      <c r="C11" s="8">
        <v>0.69767000000000001</v>
      </c>
      <c r="D11" s="8"/>
    </row>
    <row r="12" spans="1:4" x14ac:dyDescent="0.25">
      <c r="A12" s="5">
        <f t="shared" si="0"/>
        <v>8</v>
      </c>
      <c r="B12" s="9" t="s">
        <v>25</v>
      </c>
      <c r="C12" s="8">
        <v>-8.8480000000000008</v>
      </c>
      <c r="D12" s="8"/>
    </row>
    <row r="13" spans="1:4" ht="47.25" x14ac:dyDescent="0.25">
      <c r="A13" s="5">
        <f t="shared" si="0"/>
        <v>9</v>
      </c>
      <c r="B13" s="9" t="s">
        <v>49</v>
      </c>
      <c r="C13" s="8">
        <v>1.1160000000000001</v>
      </c>
      <c r="D13" s="9" t="s">
        <v>29</v>
      </c>
    </row>
    <row r="14" spans="1:4" ht="31.5" x14ac:dyDescent="0.25">
      <c r="A14" s="5">
        <f t="shared" si="0"/>
        <v>10</v>
      </c>
      <c r="B14" s="9" t="s">
        <v>50</v>
      </c>
      <c r="C14" s="8">
        <v>16.495069999999998</v>
      </c>
      <c r="D14" s="8" t="s">
        <v>30</v>
      </c>
    </row>
    <row r="15" spans="1:4" ht="60.75" customHeight="1" x14ac:dyDescent="0.25">
      <c r="A15" s="5">
        <f t="shared" si="0"/>
        <v>11</v>
      </c>
      <c r="B15" s="9" t="s">
        <v>53</v>
      </c>
      <c r="C15" s="8">
        <v>0.39688000000000001</v>
      </c>
      <c r="D15" s="8" t="s">
        <v>67</v>
      </c>
    </row>
    <row r="16" spans="1:4" ht="31.5" x14ac:dyDescent="0.25">
      <c r="A16" s="5">
        <f t="shared" si="0"/>
        <v>12</v>
      </c>
      <c r="B16" s="9" t="s">
        <v>51</v>
      </c>
      <c r="C16" s="8">
        <v>31.616</v>
      </c>
      <c r="D16" s="9" t="s">
        <v>68</v>
      </c>
    </row>
    <row r="17" spans="1:4" ht="31.5" x14ac:dyDescent="0.25">
      <c r="A17" s="5">
        <f t="shared" si="0"/>
        <v>13</v>
      </c>
      <c r="B17" s="10" t="s">
        <v>26</v>
      </c>
      <c r="C17" s="8">
        <v>589</v>
      </c>
      <c r="D17" s="8" t="s">
        <v>69</v>
      </c>
    </row>
    <row r="18" spans="1:4" x14ac:dyDescent="0.25">
      <c r="A18" s="5">
        <f t="shared" si="0"/>
        <v>14</v>
      </c>
      <c r="B18" s="11" t="s">
        <v>34</v>
      </c>
      <c r="C18" s="12">
        <f>C6+C7+C8+C9+C10+C11+C12+C13+C14+C15+C16+C17</f>
        <v>868.07888000000003</v>
      </c>
      <c r="D18" s="13"/>
    </row>
    <row r="19" spans="1:4" x14ac:dyDescent="0.25">
      <c r="A19" s="5">
        <f t="shared" si="0"/>
        <v>15</v>
      </c>
      <c r="B19" s="14"/>
      <c r="C19" s="15"/>
      <c r="D19" s="5"/>
    </row>
    <row r="20" spans="1:4" x14ac:dyDescent="0.25">
      <c r="A20" s="5">
        <f t="shared" si="0"/>
        <v>16</v>
      </c>
      <c r="B20" s="16" t="s">
        <v>38</v>
      </c>
      <c r="C20" s="17"/>
      <c r="D20" s="18"/>
    </row>
    <row r="21" spans="1:4" x14ac:dyDescent="0.25">
      <c r="A21" s="5">
        <f t="shared" si="0"/>
        <v>17</v>
      </c>
      <c r="B21" s="19" t="s">
        <v>39</v>
      </c>
      <c r="C21" s="19"/>
      <c r="D21" s="18"/>
    </row>
    <row r="22" spans="1:4" x14ac:dyDescent="0.25">
      <c r="A22" s="5">
        <f t="shared" si="0"/>
        <v>18</v>
      </c>
      <c r="B22" s="18" t="s">
        <v>0</v>
      </c>
      <c r="C22" s="18">
        <v>678.2</v>
      </c>
      <c r="D22" s="18"/>
    </row>
    <row r="23" spans="1:4" x14ac:dyDescent="0.25">
      <c r="A23" s="5">
        <f t="shared" si="0"/>
        <v>19</v>
      </c>
      <c r="B23" s="18" t="s">
        <v>5</v>
      </c>
      <c r="C23" s="20">
        <v>8.7981700000000007</v>
      </c>
      <c r="D23" s="18"/>
    </row>
    <row r="24" spans="1:4" x14ac:dyDescent="0.25">
      <c r="A24" s="5">
        <f t="shared" si="0"/>
        <v>20</v>
      </c>
      <c r="B24" s="18" t="s">
        <v>1</v>
      </c>
      <c r="C24" s="18">
        <v>64</v>
      </c>
      <c r="D24" s="18"/>
    </row>
    <row r="25" spans="1:4" x14ac:dyDescent="0.25">
      <c r="A25" s="5">
        <f t="shared" si="0"/>
        <v>21</v>
      </c>
      <c r="B25" s="18"/>
      <c r="C25" s="21">
        <f>C22+C23+C24</f>
        <v>750.99817000000007</v>
      </c>
      <c r="D25" s="18"/>
    </row>
    <row r="26" spans="1:4" x14ac:dyDescent="0.25">
      <c r="A26" s="5">
        <f t="shared" si="0"/>
        <v>22</v>
      </c>
      <c r="B26" s="18"/>
      <c r="C26" s="18"/>
      <c r="D26" s="18"/>
    </row>
    <row r="27" spans="1:4" x14ac:dyDescent="0.25">
      <c r="A27" s="5">
        <f t="shared" si="0"/>
        <v>23</v>
      </c>
      <c r="B27" s="18"/>
      <c r="C27" s="18"/>
      <c r="D27" s="18"/>
    </row>
    <row r="28" spans="1:4" x14ac:dyDescent="0.25">
      <c r="A28" s="5">
        <f t="shared" si="0"/>
        <v>24</v>
      </c>
      <c r="B28" s="21" t="s">
        <v>24</v>
      </c>
      <c r="C28" s="18"/>
      <c r="D28" s="18"/>
    </row>
    <row r="29" spans="1:4" ht="47.25" x14ac:dyDescent="0.25">
      <c r="A29" s="5">
        <f t="shared" si="0"/>
        <v>25</v>
      </c>
      <c r="B29" s="18" t="s">
        <v>2</v>
      </c>
      <c r="C29" s="18">
        <v>46.25</v>
      </c>
      <c r="D29" s="3" t="s">
        <v>82</v>
      </c>
    </row>
    <row r="30" spans="1:4" ht="47.25" x14ac:dyDescent="0.25">
      <c r="A30" s="5">
        <f t="shared" si="0"/>
        <v>26</v>
      </c>
      <c r="B30" s="3" t="s">
        <v>6</v>
      </c>
      <c r="C30" s="18">
        <v>20</v>
      </c>
      <c r="D30" s="3" t="s">
        <v>83</v>
      </c>
    </row>
    <row r="31" spans="1:4" ht="31.5" x14ac:dyDescent="0.25">
      <c r="A31" s="5">
        <f t="shared" si="0"/>
        <v>27</v>
      </c>
      <c r="B31" s="3" t="s">
        <v>52</v>
      </c>
      <c r="C31" s="18">
        <v>9.6724599999999992</v>
      </c>
      <c r="D31" s="3" t="s">
        <v>31</v>
      </c>
    </row>
    <row r="32" spans="1:4" ht="78.75" x14ac:dyDescent="0.25">
      <c r="A32" s="5">
        <f t="shared" si="0"/>
        <v>28</v>
      </c>
      <c r="B32" s="3" t="s">
        <v>54</v>
      </c>
      <c r="C32" s="18">
        <v>28.7925</v>
      </c>
      <c r="D32" s="3" t="s">
        <v>84</v>
      </c>
    </row>
    <row r="33" spans="1:4" ht="47.25" x14ac:dyDescent="0.25">
      <c r="A33" s="5">
        <f t="shared" si="0"/>
        <v>29</v>
      </c>
      <c r="B33" s="3" t="s">
        <v>55</v>
      </c>
      <c r="C33" s="18">
        <v>3.7</v>
      </c>
      <c r="D33" s="3" t="s">
        <v>86</v>
      </c>
    </row>
    <row r="34" spans="1:4" ht="31.5" x14ac:dyDescent="0.25">
      <c r="A34" s="5">
        <f t="shared" si="0"/>
        <v>30</v>
      </c>
      <c r="B34" s="3" t="s">
        <v>56</v>
      </c>
      <c r="C34" s="18">
        <v>30</v>
      </c>
      <c r="D34" s="3" t="s">
        <v>70</v>
      </c>
    </row>
    <row r="35" spans="1:4" ht="31.5" x14ac:dyDescent="0.25">
      <c r="A35" s="5">
        <f t="shared" si="0"/>
        <v>31</v>
      </c>
      <c r="B35" s="18" t="s">
        <v>57</v>
      </c>
      <c r="C35" s="18">
        <v>20</v>
      </c>
      <c r="D35" s="3" t="s">
        <v>71</v>
      </c>
    </row>
    <row r="36" spans="1:4" ht="31.5" x14ac:dyDescent="0.25">
      <c r="A36" s="5">
        <f t="shared" si="0"/>
        <v>32</v>
      </c>
      <c r="B36" s="3" t="s">
        <v>58</v>
      </c>
      <c r="C36" s="18">
        <v>115</v>
      </c>
      <c r="D36" s="3" t="s">
        <v>72</v>
      </c>
    </row>
    <row r="37" spans="1:4" ht="47.25" x14ac:dyDescent="0.25">
      <c r="A37" s="5">
        <f t="shared" si="0"/>
        <v>33</v>
      </c>
      <c r="B37" s="3" t="s">
        <v>59</v>
      </c>
      <c r="C37" s="18">
        <v>50</v>
      </c>
      <c r="D37" s="3" t="s">
        <v>73</v>
      </c>
    </row>
    <row r="38" spans="1:4" ht="43.5" customHeight="1" x14ac:dyDescent="0.25">
      <c r="A38" s="5">
        <f t="shared" si="0"/>
        <v>34</v>
      </c>
      <c r="B38" s="3" t="s">
        <v>32</v>
      </c>
      <c r="C38" s="18">
        <v>15</v>
      </c>
      <c r="D38" s="3" t="s">
        <v>74</v>
      </c>
    </row>
    <row r="39" spans="1:4" ht="31.5" x14ac:dyDescent="0.25">
      <c r="A39" s="5">
        <f t="shared" si="0"/>
        <v>35</v>
      </c>
      <c r="B39" s="3" t="s">
        <v>7</v>
      </c>
      <c r="C39" s="18">
        <v>19.8</v>
      </c>
      <c r="D39" s="3" t="s">
        <v>88</v>
      </c>
    </row>
    <row r="40" spans="1:4" ht="47.25" x14ac:dyDescent="0.25">
      <c r="A40" s="5">
        <f t="shared" si="0"/>
        <v>36</v>
      </c>
      <c r="B40" s="3" t="s">
        <v>8</v>
      </c>
      <c r="C40" s="18">
        <v>24.6</v>
      </c>
      <c r="D40" s="3" t="s">
        <v>75</v>
      </c>
    </row>
    <row r="41" spans="1:4" x14ac:dyDescent="0.25">
      <c r="A41" s="5">
        <f t="shared" si="0"/>
        <v>37</v>
      </c>
      <c r="B41" s="3" t="s">
        <v>9</v>
      </c>
      <c r="C41" s="18">
        <v>100</v>
      </c>
      <c r="D41" s="3" t="s">
        <v>76</v>
      </c>
    </row>
    <row r="42" spans="1:4" x14ac:dyDescent="0.25">
      <c r="A42" s="5">
        <f t="shared" si="0"/>
        <v>38</v>
      </c>
      <c r="B42" s="3" t="s">
        <v>12</v>
      </c>
      <c r="C42" s="18">
        <v>10.8</v>
      </c>
      <c r="D42" s="3" t="s">
        <v>77</v>
      </c>
    </row>
    <row r="43" spans="1:4" ht="31.5" x14ac:dyDescent="0.25">
      <c r="A43" s="5">
        <f t="shared" si="0"/>
        <v>39</v>
      </c>
      <c r="B43" s="3" t="s">
        <v>17</v>
      </c>
      <c r="C43" s="18">
        <v>0.67</v>
      </c>
      <c r="D43" s="3" t="s">
        <v>18</v>
      </c>
    </row>
    <row r="44" spans="1:4" x14ac:dyDescent="0.25">
      <c r="A44" s="5">
        <f t="shared" si="0"/>
        <v>40</v>
      </c>
      <c r="B44" s="3" t="s">
        <v>60</v>
      </c>
      <c r="C44" s="18">
        <v>3.3</v>
      </c>
      <c r="D44" s="3" t="s">
        <v>40</v>
      </c>
    </row>
    <row r="45" spans="1:4" x14ac:dyDescent="0.25">
      <c r="A45" s="5">
        <f t="shared" si="0"/>
        <v>41</v>
      </c>
      <c r="B45" s="3" t="s">
        <v>60</v>
      </c>
      <c r="C45" s="18">
        <v>3.05</v>
      </c>
      <c r="D45" s="3" t="s">
        <v>13</v>
      </c>
    </row>
    <row r="46" spans="1:4" x14ac:dyDescent="0.25">
      <c r="A46" s="5">
        <f t="shared" si="0"/>
        <v>42</v>
      </c>
      <c r="B46" s="3" t="s">
        <v>61</v>
      </c>
      <c r="C46" s="18">
        <v>7.2149999999999999</v>
      </c>
      <c r="D46" s="3" t="s">
        <v>13</v>
      </c>
    </row>
    <row r="47" spans="1:4" ht="31.5" x14ac:dyDescent="0.25">
      <c r="A47" s="5">
        <f t="shared" si="0"/>
        <v>43</v>
      </c>
      <c r="B47" s="3" t="s">
        <v>16</v>
      </c>
      <c r="C47" s="18">
        <v>11.484</v>
      </c>
      <c r="D47" s="3" t="s">
        <v>78</v>
      </c>
    </row>
    <row r="48" spans="1:4" ht="93.75" customHeight="1" x14ac:dyDescent="0.25">
      <c r="A48" s="5">
        <f t="shared" si="0"/>
        <v>44</v>
      </c>
      <c r="B48" s="3" t="s">
        <v>47</v>
      </c>
      <c r="C48" s="18">
        <v>50</v>
      </c>
      <c r="D48" s="3" t="s">
        <v>85</v>
      </c>
    </row>
    <row r="49" spans="1:4" ht="31.5" x14ac:dyDescent="0.25">
      <c r="A49" s="5">
        <f t="shared" si="0"/>
        <v>45</v>
      </c>
      <c r="B49" s="3" t="s">
        <v>14</v>
      </c>
      <c r="C49" s="18">
        <v>7.0069999999999997</v>
      </c>
      <c r="D49" s="3" t="s">
        <v>15</v>
      </c>
    </row>
    <row r="50" spans="1:4" x14ac:dyDescent="0.25">
      <c r="A50" s="5">
        <f t="shared" si="0"/>
        <v>46</v>
      </c>
      <c r="B50" s="3" t="s">
        <v>14</v>
      </c>
      <c r="C50" s="18">
        <v>60</v>
      </c>
      <c r="D50" s="3" t="s">
        <v>21</v>
      </c>
    </row>
    <row r="51" spans="1:4" x14ac:dyDescent="0.25">
      <c r="A51" s="5">
        <f t="shared" si="0"/>
        <v>47</v>
      </c>
      <c r="B51" s="3" t="s">
        <v>14</v>
      </c>
      <c r="C51" s="18">
        <v>20</v>
      </c>
      <c r="D51" s="3" t="s">
        <v>22</v>
      </c>
    </row>
    <row r="52" spans="1:4" ht="31.5" x14ac:dyDescent="0.25">
      <c r="A52" s="5">
        <f t="shared" si="0"/>
        <v>48</v>
      </c>
      <c r="B52" s="3" t="s">
        <v>14</v>
      </c>
      <c r="C52" s="18">
        <v>7</v>
      </c>
      <c r="D52" s="3" t="s">
        <v>23</v>
      </c>
    </row>
    <row r="53" spans="1:4" x14ac:dyDescent="0.25">
      <c r="A53" s="5">
        <f t="shared" si="0"/>
        <v>49</v>
      </c>
      <c r="B53" s="3" t="s">
        <v>19</v>
      </c>
      <c r="C53" s="18">
        <v>23.924209999999999</v>
      </c>
      <c r="D53" s="3" t="s">
        <v>20</v>
      </c>
    </row>
    <row r="54" spans="1:4" x14ac:dyDescent="0.25">
      <c r="A54" s="5">
        <f t="shared" si="0"/>
        <v>50</v>
      </c>
      <c r="B54" s="3" t="s">
        <v>33</v>
      </c>
      <c r="C54" s="18">
        <v>63</v>
      </c>
      <c r="D54" s="3"/>
    </row>
    <row r="55" spans="1:4" x14ac:dyDescent="0.25">
      <c r="A55" s="5"/>
      <c r="B55" s="3" t="s">
        <v>46</v>
      </c>
      <c r="C55" s="18">
        <v>0.73299999999999998</v>
      </c>
      <c r="D55" s="3" t="s">
        <v>79</v>
      </c>
    </row>
    <row r="56" spans="1:4" x14ac:dyDescent="0.25">
      <c r="A56" s="5">
        <f>A54+1</f>
        <v>51</v>
      </c>
      <c r="B56" s="3"/>
      <c r="C56" s="22">
        <f>SUM(C29:C55)</f>
        <v>750.99816999999996</v>
      </c>
      <c r="D56" s="23"/>
    </row>
    <row r="57" spans="1:4" x14ac:dyDescent="0.25">
      <c r="A57" s="5">
        <f t="shared" si="0"/>
        <v>52</v>
      </c>
      <c r="B57" s="14"/>
      <c r="C57" s="24"/>
      <c r="D57" s="25"/>
    </row>
    <row r="58" spans="1:4" ht="28.5" customHeight="1" x14ac:dyDescent="0.25">
      <c r="A58" s="5">
        <f t="shared" si="0"/>
        <v>53</v>
      </c>
      <c r="B58" s="26" t="s">
        <v>41</v>
      </c>
      <c r="C58" s="27">
        <v>50.5</v>
      </c>
      <c r="D58" s="28" t="s">
        <v>42</v>
      </c>
    </row>
    <row r="59" spans="1:4" ht="28.5" customHeight="1" x14ac:dyDescent="0.25">
      <c r="A59" s="5">
        <f t="shared" si="0"/>
        <v>54</v>
      </c>
      <c r="B59" s="14" t="s">
        <v>43</v>
      </c>
      <c r="C59" s="24"/>
      <c r="D59" s="25"/>
    </row>
    <row r="60" spans="1:4" ht="31.5" x14ac:dyDescent="0.25">
      <c r="A60" s="5">
        <f t="shared" si="0"/>
        <v>55</v>
      </c>
      <c r="B60" s="29" t="s">
        <v>62</v>
      </c>
      <c r="C60" s="5">
        <v>15.6</v>
      </c>
      <c r="D60" s="29"/>
    </row>
    <row r="61" spans="1:4" ht="47.25" x14ac:dyDescent="0.25">
      <c r="A61" s="5">
        <f t="shared" si="0"/>
        <v>56</v>
      </c>
      <c r="B61" s="29" t="s">
        <v>63</v>
      </c>
      <c r="C61" s="5">
        <v>-15.6</v>
      </c>
      <c r="D61" s="29"/>
    </row>
    <row r="62" spans="1:4" x14ac:dyDescent="0.25">
      <c r="A62" s="5">
        <f t="shared" si="0"/>
        <v>57</v>
      </c>
      <c r="B62" s="5" t="s">
        <v>4</v>
      </c>
      <c r="C62" s="5">
        <v>-38.802300000000002</v>
      </c>
      <c r="D62" s="29"/>
    </row>
    <row r="63" spans="1:4" ht="58.5" customHeight="1" x14ac:dyDescent="0.25">
      <c r="A63" s="5">
        <f t="shared" si="0"/>
        <v>58</v>
      </c>
      <c r="B63" s="29" t="s">
        <v>64</v>
      </c>
      <c r="C63" s="5">
        <v>38.802300000000002</v>
      </c>
      <c r="D63" s="5"/>
    </row>
    <row r="65" spans="3:3" x14ac:dyDescent="0.25">
      <c r="C65" s="4">
        <f>C56+C18+C58</f>
        <v>1669.5770499999999</v>
      </c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Lapas1</vt:lpstr>
      <vt:lpstr>Lapas1!Print_Titles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 Dudienė</dc:creator>
  <cp:lastModifiedBy>Eglė Zelenkienė</cp:lastModifiedBy>
  <cp:lastPrinted>2023-09-18T07:22:39Z</cp:lastPrinted>
  <dcterms:created xsi:type="dcterms:W3CDTF">2023-07-14T05:16:03Z</dcterms:created>
  <dcterms:modified xsi:type="dcterms:W3CDTF">2023-09-20T11:47:12Z</dcterms:modified>
</cp:coreProperties>
</file>